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Marketing\AlarmstufeRot\website\downloadbereich\neu 25.11\"/>
    </mc:Choice>
  </mc:AlternateContent>
  <bookViews>
    <workbookView xWindow="0" yWindow="0" windowWidth="28800" windowHeight="12435"/>
  </bookViews>
  <sheets>
    <sheet name="Eingabe Daten" sheetId="1" r:id="rId1"/>
    <sheet name="Gründe" sheetId="2" r:id="rId2"/>
  </sheets>
  <definedNames>
    <definedName name="_xlnm.Print_Area" localSheetId="0">'Eingabe Daten'!$A$1:$G$63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1" i="1" l="1"/>
  <c r="E61" i="1" l="1"/>
  <c r="E62" i="1" s="1"/>
  <c r="C14" i="1" s="1"/>
  <c r="C24" i="1"/>
  <c r="E63" i="1"/>
  <c r="B24" i="1" l="1"/>
  <c r="D14" i="1"/>
  <c r="D24" i="1"/>
</calcChain>
</file>

<file path=xl/sharedStrings.xml><?xml version="1.0" encoding="utf-8"?>
<sst xmlns="http://schemas.openxmlformats.org/spreadsheetml/2006/main" count="159" uniqueCount="93">
  <si>
    <t>Kunde</t>
  </si>
  <si>
    <t>M = Messe geschlossen</t>
  </si>
  <si>
    <t>Gründe:</t>
  </si>
  <si>
    <t>L = Landesverordnung untersagt die Personenanzahl oder Art der Veranstaltung</t>
  </si>
  <si>
    <t>X = Begründung fällt unter keine der Schließungsmaßnahmen (Umsatz 0 €)</t>
  </si>
  <si>
    <t>Anschrift:</t>
  </si>
  <si>
    <t>Nachweis 1</t>
  </si>
  <si>
    <t>Nachweis 2</t>
  </si>
  <si>
    <t>Umsatz IST 11/2020</t>
  </si>
  <si>
    <t>U = Veranstaltung untersagt mit Unterhaltungscharakter (Ziffer 6)</t>
  </si>
  <si>
    <t>L = Landesverordnung untersagt Art der Veranstaltung</t>
  </si>
  <si>
    <t>L = Landesverordnung untersagt die Personenanzahl</t>
  </si>
  <si>
    <t>L = Landesverordnung begrenzt die Personenezahl</t>
  </si>
  <si>
    <t>V = Veranstaltungsstätte geschlossen (Ziffer 5)</t>
  </si>
  <si>
    <t>H = Veranstaltungsbereich z.B. im Hotel, Kongresszentrum, Unternehmen geschlossen (Ziffer 5)</t>
  </si>
  <si>
    <t xml:space="preserve">M = Messe geschlossen (Ziffer 5) </t>
  </si>
  <si>
    <t>VD = Veranstaltungsdienstleister muss die Veranstaltung absagen</t>
  </si>
  <si>
    <t>A = Veranstaltungsagentur muss absagen</t>
  </si>
  <si>
    <t>W = Wirtschaftsunternehmen muss die Veranstaltung absagen</t>
  </si>
  <si>
    <t>B = Veranstalter muss die Veranstaltung absagen</t>
  </si>
  <si>
    <t>P = Privat Person muss die Veranstaltung absagen</t>
  </si>
  <si>
    <t>Veranstaltungsagentur</t>
  </si>
  <si>
    <t>Hotel</t>
  </si>
  <si>
    <t>Privat Person</t>
  </si>
  <si>
    <t>Hochzeit 150 Personen</t>
  </si>
  <si>
    <t xml:space="preserve">Caterer </t>
  </si>
  <si>
    <t xml:space="preserve">Firmenevent </t>
  </si>
  <si>
    <t>Wirtschaftsunternehmen</t>
  </si>
  <si>
    <t>Jubiläum</t>
  </si>
  <si>
    <t>Kongress, Messe, Event</t>
  </si>
  <si>
    <t>Messebauer</t>
  </si>
  <si>
    <t>Messestand</t>
  </si>
  <si>
    <t>Konferenz 500 Personen</t>
  </si>
  <si>
    <t xml:space="preserve">Privatevent </t>
  </si>
  <si>
    <t xml:space="preserve">Online Shop </t>
  </si>
  <si>
    <t>Verkauf von Produkten</t>
  </si>
  <si>
    <t xml:space="preserve">Hochzeit, Geburtstag </t>
  </si>
  <si>
    <t>Ticketverkauf für Konzert</t>
  </si>
  <si>
    <t xml:space="preserve">Tagung </t>
  </si>
  <si>
    <t>Konzert</t>
  </si>
  <si>
    <t>Künstler</t>
  </si>
  <si>
    <t xml:space="preserve">Messe </t>
  </si>
  <si>
    <t>Technikfirma</t>
  </si>
  <si>
    <t>Dienstleistung für Caterer</t>
  </si>
  <si>
    <t>Dienstleistung für Hochzeit</t>
  </si>
  <si>
    <t>Dienstleistung für Messestand</t>
  </si>
  <si>
    <t>Kongress Haus</t>
  </si>
  <si>
    <t>Einzelunternehmer</t>
  </si>
  <si>
    <t>Produktpräsentation 500 Personen</t>
  </si>
  <si>
    <t>Dienstleistungen für Firmenveranstaltung</t>
  </si>
  <si>
    <t xml:space="preserve">Konzert </t>
  </si>
  <si>
    <t>Dienstleistung für Firmenevent oder Konzert</t>
  </si>
  <si>
    <t>Veranstalter</t>
  </si>
  <si>
    <t>Dienstleistung für Konzert</t>
  </si>
  <si>
    <t>Dienstleister für Konzert 14.11</t>
  </si>
  <si>
    <t>Technikaufbau für Konzert 14.11</t>
  </si>
  <si>
    <t xml:space="preserve">Dienstleistung für Tagung </t>
  </si>
  <si>
    <t>R = Veranstaltung muss abgesagt werden wegen Reisebeschränkung</t>
  </si>
  <si>
    <t xml:space="preserve">Zeitpunkt der Leistungserbringung </t>
  </si>
  <si>
    <t>Umsatz 2019</t>
  </si>
  <si>
    <t>Verkauf von Wirtschaftsgut</t>
  </si>
  <si>
    <t>Berechnung von Lagermiete</t>
  </si>
  <si>
    <t>R = Veranstaltung muss abgesagt aufgrund von Reisebeschränkung</t>
  </si>
  <si>
    <t>Umsatz 2019 der nicht betroffen ist</t>
  </si>
  <si>
    <t xml:space="preserve">Unternehmenszweck </t>
  </si>
  <si>
    <t>Namen des/r Antragstellers*in</t>
  </si>
  <si>
    <t>Umsatzeinbruch</t>
  </si>
  <si>
    <t>Vergleichsumsatz IST 11/2019</t>
  </si>
  <si>
    <t>Veranstaltungsstätte</t>
  </si>
  <si>
    <t xml:space="preserve">2) Höhe der Umsatzeinbuße </t>
  </si>
  <si>
    <t xml:space="preserve">3) Kausalität: Umsatzeinbuße aufgrund Schließungsverordnung </t>
  </si>
  <si>
    <t>Auftraggeber*in 11/2019</t>
  </si>
  <si>
    <t>Veranstaltungsart</t>
  </si>
  <si>
    <t>2020 nicht möglich weil (Kürzel gem. Dropbox)</t>
  </si>
  <si>
    <t>Vergleichsumsatz 2019</t>
  </si>
  <si>
    <t>Von den Schließmaßnahmen betroffene Unternehmsarten</t>
  </si>
  <si>
    <t>Vergleichsumsatz in %</t>
  </si>
  <si>
    <t>Gesamtumsatz 2019</t>
  </si>
  <si>
    <t>1) Der/Die Antragsteller*in versichert hiermit an Eides Statt und in Kenntnis der Strafbarkeit der Abgabe einer falschen eidesstattlichen Versicherung:</t>
  </si>
  <si>
    <t xml:space="preserve">Der/Die Antragsteller*in erbringt 
regelmäßig Lieferungen und Leistungen für Unternehmen, deren Veranstaltungen gemäß Zif. 5 bzw. 6 des Beschlusses der Bundesregierung und der Ministerpräsidenten*innen der Länder vom 28.10.2020  im Monat November 2020 von den darauf basierenden Schließungsmaßnahmen der Länder betroffen waren. Der/Die Antragsteller*in hat dadurch im Monat November 2020  Umsatzeinbußen in Höhe von mehr als 80 % des entsprechenden Vorjahresmonats erlitten.
</t>
  </si>
  <si>
    <t>Der/Die Antragsteller*in versichert die Richtigkeit der u.g. Angaben.</t>
  </si>
  <si>
    <t>Datum/Unterschrift………………………………………………………………………………………………</t>
  </si>
  <si>
    <t>Umsatzeinbruch erfüllt die Antragsberechtigung mit über 80%.</t>
  </si>
  <si>
    <t>Vergleichsumsatz der nicht aufgrund der Schließungsverordnung entfällt</t>
  </si>
  <si>
    <r>
      <t xml:space="preserve">Vergleichsumsatz der </t>
    </r>
    <r>
      <rPr>
        <u/>
        <sz val="11"/>
        <rFont val="Calibri"/>
        <family val="2"/>
        <scheme val="minor"/>
      </rPr>
      <t>nicht</t>
    </r>
    <r>
      <rPr>
        <sz val="11"/>
        <rFont val="Calibri"/>
        <family val="2"/>
        <scheme val="minor"/>
      </rPr>
      <t xml:space="preserve"> aufgrund der Schließungsverordnung entfällt</t>
    </r>
  </si>
  <si>
    <t>Nachweis 3</t>
  </si>
  <si>
    <t>Künstlervermittler</t>
  </si>
  <si>
    <t>Dienstleister für den Künstlervermittler</t>
  </si>
  <si>
    <t>Der Anteil des Vergleichsumsatzes &gt; 80% erfüllt die Antragsberechtigung</t>
  </si>
  <si>
    <t>Anteil des Vergleichsumsatzes der aufgrund der Schießungsverordnung entfallen würde</t>
  </si>
  <si>
    <t>Der/Die Antragsteller*in versichert die Richtigkeit der o.g. Angaben.</t>
  </si>
  <si>
    <r>
      <rPr>
        <b/>
        <sz val="11"/>
        <color rgb="FFFF0000"/>
        <rFont val="Calibri"/>
        <family val="2"/>
        <scheme val="minor"/>
      </rPr>
      <t xml:space="preserve">BEISPIEL-MUSTER </t>
    </r>
    <r>
      <rPr>
        <b/>
        <sz val="11"/>
        <rFont val="Calibri"/>
        <family val="2"/>
        <scheme val="minor"/>
      </rPr>
      <t xml:space="preserve">Nachweisführung für indirekt Betroffene </t>
    </r>
  </si>
  <si>
    <t>Es handelt sich um ein BEISPIEL einer MUSTERVORLAGE. Diese ist keine vollständige Erklärung. Sie dienst als Vorlage zum Nachweis bei dem Steuerberater. Diese muss jedoch an die individuellen Anforderungen des Unternehmens bzw. des Einzelunternehmers und des jeweiligen Bundeslandes angepasst werden. Dies ist keine rechtsverbindliche Vorlage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</si>
</sst>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_-* #,##0.00\ [$€-407]_-;\-* #,##0.00\ [$€-407]_-;_-* &quot;-&quot;??\ [$€-407]_-;_-@_-"/>
    <numFmt numFmtId="165" formatCode="#,##0.00\ &quot;€&quot;"/>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Narrow"/>
      <family val="2"/>
    </font>
    <font>
      <b/>
      <sz val="11"/>
      <name val="Calibri"/>
      <family val="2"/>
      <scheme val="minor"/>
    </font>
    <font>
      <sz val="11"/>
      <name val="Calibri"/>
      <family val="2"/>
      <scheme val="minor"/>
    </font>
    <font>
      <sz val="8"/>
      <color rgb="FF000000"/>
      <name val="Segoe UI"/>
      <family val="2"/>
    </font>
    <font>
      <b/>
      <sz val="11"/>
      <color rgb="FFFF0000"/>
      <name val="Calibri"/>
      <family val="2"/>
      <scheme val="minor"/>
    </font>
    <font>
      <b/>
      <sz val="11"/>
      <color rgb="FF000000"/>
      <name val="Calibri"/>
      <family val="2"/>
    </font>
    <font>
      <sz val="11"/>
      <color indexed="8"/>
      <name val="Calibri"/>
      <family val="2"/>
    </font>
    <font>
      <sz val="11"/>
      <name val="Calibri"/>
      <family val="2"/>
    </font>
    <font>
      <i/>
      <sz val="11"/>
      <name val="Calibri"/>
      <family val="2"/>
      <scheme val="minor"/>
    </font>
    <font>
      <b/>
      <sz val="11"/>
      <color theme="1"/>
      <name val="Calibri"/>
      <family val="2"/>
    </font>
    <font>
      <u/>
      <sz val="11"/>
      <name val="Calibri"/>
      <family val="2"/>
      <scheme val="minor"/>
    </font>
    <font>
      <b/>
      <sz val="11"/>
      <color theme="9" tint="-0.49998474074526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32">
    <xf numFmtId="0" fontId="0" fillId="0" borderId="0" xfId="0"/>
    <xf numFmtId="0" fontId="0" fillId="0" borderId="0" xfId="0" applyFont="1"/>
    <xf numFmtId="0" fontId="2" fillId="0" borderId="0" xfId="0" applyFont="1"/>
    <xf numFmtId="0" fontId="0" fillId="0" borderId="1" xfId="0" applyFont="1" applyBorder="1"/>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164" fontId="0" fillId="0" borderId="1" xfId="0" applyNumberFormat="1" applyFont="1" applyBorder="1"/>
    <xf numFmtId="0" fontId="2" fillId="0" borderId="1" xfId="0" applyFont="1" applyBorder="1" applyAlignment="1">
      <alignment vertical="top"/>
    </xf>
    <xf numFmtId="0" fontId="0" fillId="0" borderId="0" xfId="0" applyFont="1" applyAlignment="1">
      <alignment vertical="top"/>
    </xf>
    <xf numFmtId="0" fontId="4" fillId="2" borderId="0" xfId="0" applyFont="1" applyFill="1"/>
    <xf numFmtId="0" fontId="5" fillId="2" borderId="0" xfId="0" applyFont="1" applyFill="1"/>
    <xf numFmtId="164" fontId="5" fillId="2" borderId="0" xfId="0" applyNumberFormat="1" applyFont="1" applyFill="1"/>
    <xf numFmtId="0" fontId="5" fillId="2" borderId="1" xfId="0" applyFont="1" applyFill="1" applyBorder="1"/>
    <xf numFmtId="0" fontId="5" fillId="2" borderId="0" xfId="0" applyFont="1" applyFill="1" applyBorder="1"/>
    <xf numFmtId="0" fontId="5" fillId="2" borderId="0" xfId="0" applyFont="1" applyFill="1" applyBorder="1" applyAlignment="1">
      <alignment horizontal="left"/>
    </xf>
    <xf numFmtId="164" fontId="2" fillId="0" borderId="1" xfId="0" applyNumberFormat="1" applyFont="1" applyBorder="1" applyAlignment="1">
      <alignment horizontal="center" vertical="top" wrapText="1"/>
    </xf>
    <xf numFmtId="14" fontId="0" fillId="0" borderId="1" xfId="0" applyNumberFormat="1" applyFont="1" applyBorder="1" applyAlignment="1">
      <alignment horizontal="center"/>
    </xf>
    <xf numFmtId="164" fontId="5" fillId="2" borderId="0" xfId="0" applyNumberFormat="1" applyFont="1" applyFill="1" applyBorder="1" applyAlignment="1">
      <alignment horizontal="left"/>
    </xf>
    <xf numFmtId="0" fontId="5" fillId="2" borderId="6" xfId="0" applyFont="1" applyFill="1" applyBorder="1" applyAlignment="1">
      <alignment horizontal="left"/>
    </xf>
    <xf numFmtId="0" fontId="5" fillId="2" borderId="8" xfId="0" applyFont="1" applyFill="1" applyBorder="1" applyAlignment="1">
      <alignment horizontal="left"/>
    </xf>
    <xf numFmtId="44" fontId="8" fillId="0" borderId="1" xfId="2" applyFont="1" applyBorder="1" applyAlignment="1">
      <alignment horizontal="center" vertical="center" wrapText="1"/>
    </xf>
    <xf numFmtId="165" fontId="8" fillId="0" borderId="1" xfId="0" applyNumberFormat="1" applyFont="1" applyBorder="1" applyAlignment="1">
      <alignment horizontal="center" vertical="center" wrapText="1"/>
    </xf>
    <xf numFmtId="165" fontId="9" fillId="0" borderId="1" xfId="3" applyNumberFormat="1" applyFont="1" applyBorder="1" applyAlignment="1">
      <alignment horizontal="center"/>
    </xf>
    <xf numFmtId="165" fontId="10" fillId="0" borderId="1" xfId="0" applyNumberFormat="1" applyFont="1" applyFill="1" applyBorder="1" applyAlignment="1">
      <alignment horizontal="center" wrapText="1"/>
    </xf>
    <xf numFmtId="0" fontId="5" fillId="2" borderId="0" xfId="0" applyFont="1" applyFill="1" applyBorder="1" applyAlignment="1">
      <alignment vertical="center"/>
    </xf>
    <xf numFmtId="0" fontId="0" fillId="2" borderId="0" xfId="0" applyFont="1" applyFill="1"/>
    <xf numFmtId="0" fontId="2" fillId="2" borderId="0" xfId="0" applyFont="1" applyFill="1"/>
    <xf numFmtId="0" fontId="7" fillId="2" borderId="0" xfId="0" applyFont="1" applyFill="1" applyBorder="1" applyAlignment="1">
      <alignment vertical="top" wrapText="1"/>
    </xf>
    <xf numFmtId="0" fontId="4" fillId="2" borderId="0" xfId="0" applyFont="1" applyFill="1" applyBorder="1" applyAlignment="1">
      <alignment horizontal="center" vertical="center"/>
    </xf>
    <xf numFmtId="0" fontId="5" fillId="2" borderId="1" xfId="0" applyFont="1" applyFill="1" applyBorder="1" applyAlignment="1">
      <alignment horizontal="left" vertical="top"/>
    </xf>
    <xf numFmtId="0" fontId="0" fillId="0" borderId="12" xfId="0" applyFont="1" applyBorder="1"/>
    <xf numFmtId="0" fontId="2" fillId="0" borderId="1" xfId="0" applyFont="1" applyBorder="1" applyAlignment="1">
      <alignment vertical="top" wrapText="1"/>
    </xf>
    <xf numFmtId="164" fontId="0" fillId="0" borderId="1" xfId="0" applyNumberFormat="1" applyFont="1" applyFill="1" applyBorder="1"/>
    <xf numFmtId="0" fontId="0" fillId="2" borderId="0" xfId="0" applyFont="1" applyFill="1" applyBorder="1"/>
    <xf numFmtId="0" fontId="0" fillId="2" borderId="0" xfId="0" applyFont="1" applyFill="1" applyBorder="1" applyAlignment="1">
      <alignment horizontal="center"/>
    </xf>
    <xf numFmtId="0" fontId="5" fillId="2" borderId="7" xfId="0" applyFont="1" applyFill="1" applyBorder="1" applyAlignment="1">
      <alignment horizontal="left"/>
    </xf>
    <xf numFmtId="0" fontId="11" fillId="2" borderId="0" xfId="0" applyFont="1" applyFill="1" applyBorder="1" applyAlignment="1">
      <alignment horizontal="left" vertical="top" wrapText="1"/>
    </xf>
    <xf numFmtId="0" fontId="5" fillId="2" borderId="0" xfId="0" applyFont="1" applyFill="1" applyBorder="1" applyAlignment="1">
      <alignment horizontal="center"/>
    </xf>
    <xf numFmtId="0" fontId="0" fillId="0" borderId="1" xfId="0" applyFont="1" applyBorder="1" applyAlignment="1">
      <alignment horizontal="center"/>
    </xf>
    <xf numFmtId="0" fontId="0" fillId="3" borderId="1" xfId="0" applyFont="1" applyFill="1" applyBorder="1" applyAlignment="1">
      <alignment horizontal="center"/>
    </xf>
    <xf numFmtId="0" fontId="0" fillId="2" borderId="0" xfId="0" applyFont="1" applyFill="1" applyBorder="1" applyAlignment="1">
      <alignment horizontal="left" vertical="center"/>
    </xf>
    <xf numFmtId="0" fontId="2" fillId="2" borderId="17" xfId="0" applyFont="1" applyFill="1" applyBorder="1" applyAlignment="1">
      <alignment horizontal="left"/>
    </xf>
    <xf numFmtId="0" fontId="5" fillId="2" borderId="0" xfId="0" applyFont="1" applyFill="1" applyBorder="1" applyAlignment="1">
      <alignment vertical="center" wrapText="1"/>
    </xf>
    <xf numFmtId="0" fontId="5" fillId="2" borderId="0" xfId="0" applyFont="1" applyFill="1" applyBorder="1" applyAlignment="1"/>
    <xf numFmtId="0" fontId="5" fillId="0" borderId="16" xfId="0" applyFont="1" applyBorder="1" applyAlignment="1">
      <alignment vertical="center"/>
    </xf>
    <xf numFmtId="0" fontId="0" fillId="2" borderId="6" xfId="0" applyFont="1" applyFill="1" applyBorder="1" applyAlignment="1"/>
    <xf numFmtId="0" fontId="0" fillId="2" borderId="8" xfId="0" applyFont="1" applyFill="1" applyBorder="1" applyAlignment="1"/>
    <xf numFmtId="9" fontId="2" fillId="2" borderId="1" xfId="1" applyFont="1" applyFill="1" applyBorder="1" applyAlignment="1">
      <alignment horizontal="center"/>
    </xf>
    <xf numFmtId="0" fontId="7" fillId="2" borderId="5" xfId="0" applyFont="1" applyFill="1" applyBorder="1" applyAlignment="1">
      <alignment vertical="top" wrapText="1"/>
    </xf>
    <xf numFmtId="9" fontId="4" fillId="2" borderId="0" xfId="0" applyNumberFormat="1" applyFont="1" applyFill="1" applyBorder="1" applyAlignment="1">
      <alignment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164" fontId="2" fillId="2" borderId="0" xfId="0" applyNumberFormat="1" applyFont="1" applyFill="1" applyBorder="1"/>
    <xf numFmtId="9" fontId="0" fillId="2" borderId="0" xfId="0" applyNumberFormat="1" applyFont="1" applyFill="1" applyBorder="1"/>
    <xf numFmtId="0" fontId="0" fillId="0" borderId="0" xfId="0" applyFont="1" applyBorder="1" applyAlignment="1">
      <alignment wrapText="1"/>
    </xf>
    <xf numFmtId="0" fontId="0" fillId="2" borderId="0" xfId="0" applyFont="1" applyFill="1" applyBorder="1" applyAlignment="1">
      <alignment wrapText="1"/>
    </xf>
    <xf numFmtId="0" fontId="0" fillId="0" borderId="9" xfId="0" applyFont="1" applyBorder="1"/>
    <xf numFmtId="0" fontId="0" fillId="0" borderId="10" xfId="0" applyFont="1" applyBorder="1"/>
    <xf numFmtId="14" fontId="0" fillId="0" borderId="9" xfId="0" applyNumberFormat="1" applyFont="1" applyBorder="1" applyAlignment="1">
      <alignment horizontal="center"/>
    </xf>
    <xf numFmtId="164" fontId="0" fillId="0" borderId="9" xfId="0" applyNumberFormat="1" applyFont="1" applyBorder="1"/>
    <xf numFmtId="164" fontId="0" fillId="0" borderId="10" xfId="0" applyNumberFormat="1" applyFont="1" applyFill="1" applyBorder="1"/>
    <xf numFmtId="164" fontId="2" fillId="2" borderId="23" xfId="0" applyNumberFormat="1" applyFont="1" applyFill="1" applyBorder="1"/>
    <xf numFmtId="164" fontId="0" fillId="2" borderId="24" xfId="0" applyNumberFormat="1" applyFont="1" applyFill="1" applyBorder="1"/>
    <xf numFmtId="0" fontId="0" fillId="2" borderId="28" xfId="0" applyFont="1" applyFill="1" applyBorder="1"/>
    <xf numFmtId="0" fontId="0" fillId="2" borderId="19" xfId="0" applyFont="1" applyFill="1" applyBorder="1"/>
    <xf numFmtId="0" fontId="0" fillId="2" borderId="19" xfId="0" applyFont="1" applyFill="1" applyBorder="1" applyAlignment="1">
      <alignment wrapText="1"/>
    </xf>
    <xf numFmtId="0" fontId="0" fillId="2" borderId="29" xfId="0" applyFont="1" applyFill="1" applyBorder="1"/>
    <xf numFmtId="0" fontId="0" fillId="2" borderId="30" xfId="0" applyFont="1" applyFill="1" applyBorder="1"/>
    <xf numFmtId="0" fontId="0" fillId="2" borderId="31" xfId="0" applyFont="1" applyFill="1" applyBorder="1"/>
    <xf numFmtId="0" fontId="4" fillId="2" borderId="0" xfId="0" applyFont="1" applyFill="1" applyBorder="1" applyAlignment="1">
      <alignment horizontal="left" wrapText="1"/>
    </xf>
    <xf numFmtId="0" fontId="4" fillId="2" borderId="5" xfId="0" applyFont="1" applyFill="1" applyBorder="1" applyAlignment="1">
      <alignment horizontal="left" wrapText="1"/>
    </xf>
    <xf numFmtId="0" fontId="5" fillId="2" borderId="10" xfId="0" applyFont="1" applyFill="1" applyBorder="1" applyAlignment="1">
      <alignment horizontal="left" vertical="center"/>
    </xf>
    <xf numFmtId="0" fontId="5" fillId="2" borderId="16" xfId="0" applyFont="1" applyFill="1" applyBorder="1" applyAlignment="1">
      <alignment horizontal="left" vertical="center"/>
    </xf>
    <xf numFmtId="0" fontId="5" fillId="2" borderId="13" xfId="0" applyFont="1" applyFill="1" applyBorder="1" applyAlignment="1">
      <alignment horizontal="left" vertical="center"/>
    </xf>
    <xf numFmtId="0" fontId="5" fillId="2" borderId="6" xfId="0" applyFont="1" applyFill="1" applyBorder="1" applyAlignment="1">
      <alignment horizontal="left"/>
    </xf>
    <xf numFmtId="0" fontId="5" fillId="2" borderId="7" xfId="0" applyFont="1" applyFill="1" applyBorder="1" applyAlignment="1">
      <alignment horizontal="left"/>
    </xf>
    <xf numFmtId="0" fontId="5" fillId="2" borderId="8" xfId="0" applyFont="1" applyFill="1" applyBorder="1" applyAlignment="1">
      <alignment horizontal="left"/>
    </xf>
    <xf numFmtId="0" fontId="5" fillId="2" borderId="1" xfId="0" applyFont="1" applyFill="1" applyBorder="1" applyAlignment="1">
      <alignment horizontal="left" vertical="top"/>
    </xf>
    <xf numFmtId="0" fontId="0" fillId="0" borderId="9" xfId="0" applyFont="1" applyBorder="1" applyAlignment="1">
      <alignment horizontal="left" vertical="center"/>
    </xf>
    <xf numFmtId="0" fontId="0" fillId="0" borderId="17" xfId="0" applyFont="1" applyBorder="1" applyAlignment="1">
      <alignment horizontal="left" vertical="center"/>
    </xf>
    <xf numFmtId="0" fontId="0" fillId="0" borderId="13" xfId="0" applyFont="1" applyBorder="1" applyAlignment="1">
      <alignment horizontal="left" vertical="center"/>
    </xf>
    <xf numFmtId="0" fontId="0" fillId="2" borderId="10" xfId="0" applyFont="1" applyFill="1" applyBorder="1" applyAlignment="1">
      <alignment horizontal="left" vertical="top" wrapText="1"/>
    </xf>
    <xf numFmtId="0" fontId="0" fillId="2" borderId="11" xfId="0" applyFont="1" applyFill="1" applyBorder="1" applyAlignment="1">
      <alignment horizontal="left" vertical="top" wrapText="1"/>
    </xf>
    <xf numFmtId="0" fontId="0" fillId="2" borderId="12" xfId="0" applyFont="1" applyFill="1" applyBorder="1" applyAlignment="1">
      <alignment horizontal="left" vertical="top" wrapText="1"/>
    </xf>
    <xf numFmtId="0" fontId="0" fillId="2" borderId="14" xfId="0" applyFont="1" applyFill="1" applyBorder="1" applyAlignment="1">
      <alignment horizontal="left" wrapText="1"/>
    </xf>
    <xf numFmtId="0" fontId="0" fillId="2" borderId="5" xfId="0" applyFont="1" applyFill="1" applyBorder="1" applyAlignment="1">
      <alignment horizontal="left" wrapText="1"/>
    </xf>
    <xf numFmtId="0" fontId="0" fillId="2" borderId="18" xfId="0" applyFont="1" applyFill="1" applyBorder="1" applyAlignment="1">
      <alignment horizontal="left" wrapText="1"/>
    </xf>
    <xf numFmtId="0" fontId="0" fillId="0" borderId="14" xfId="0" applyFont="1" applyBorder="1" applyAlignment="1">
      <alignment horizontal="left" wrapText="1"/>
    </xf>
    <xf numFmtId="0" fontId="0" fillId="0" borderId="5" xfId="0" applyFont="1" applyBorder="1" applyAlignment="1">
      <alignment horizontal="left" wrapText="1"/>
    </xf>
    <xf numFmtId="0" fontId="0" fillId="0" borderId="18" xfId="0" applyFont="1" applyBorder="1" applyAlignment="1">
      <alignment horizontal="left" wrapText="1"/>
    </xf>
    <xf numFmtId="0" fontId="0" fillId="0" borderId="1" xfId="0" applyFont="1" applyBorder="1" applyAlignment="1">
      <alignment horizontal="center" vertical="center" wrapText="1"/>
    </xf>
    <xf numFmtId="9" fontId="12" fillId="5" borderId="1" xfId="1" applyFont="1" applyFill="1" applyBorder="1" applyAlignment="1">
      <alignment horizontal="center" wrapText="1"/>
    </xf>
    <xf numFmtId="0" fontId="8" fillId="0" borderId="1" xfId="0" applyFont="1" applyBorder="1" applyAlignment="1">
      <alignment horizontal="center" vertical="center" wrapText="1"/>
    </xf>
    <xf numFmtId="44" fontId="0" fillId="0" borderId="10" xfId="2" applyFont="1" applyBorder="1" applyAlignment="1">
      <alignment horizontal="center" vertical="center"/>
    </xf>
    <xf numFmtId="44" fontId="0" fillId="0" borderId="12" xfId="2" applyFont="1" applyBorder="1" applyAlignment="1">
      <alignment horizontal="center" vertical="center"/>
    </xf>
    <xf numFmtId="44" fontId="0" fillId="0" borderId="16" xfId="2" applyFont="1" applyBorder="1" applyAlignment="1">
      <alignment horizontal="center" vertical="center"/>
    </xf>
    <xf numFmtId="44" fontId="0" fillId="0" borderId="15" xfId="2" applyFont="1" applyBorder="1" applyAlignment="1">
      <alignment horizontal="center" vertical="center"/>
    </xf>
    <xf numFmtId="44" fontId="0" fillId="0" borderId="14" xfId="2" applyFont="1" applyBorder="1" applyAlignment="1">
      <alignment horizontal="center" vertical="center"/>
    </xf>
    <xf numFmtId="44" fontId="0" fillId="0" borderId="18" xfId="2" applyFont="1" applyBorder="1" applyAlignment="1">
      <alignment horizontal="center" vertical="center"/>
    </xf>
    <xf numFmtId="0" fontId="2" fillId="0" borderId="6" xfId="0" applyFont="1" applyBorder="1" applyAlignment="1">
      <alignment horizontal="left" vertical="top" wrapText="1"/>
    </xf>
    <xf numFmtId="0" fontId="2" fillId="0" borderId="8" xfId="0" applyFont="1" applyBorder="1" applyAlignment="1">
      <alignment horizontal="left" vertical="top" wrapText="1"/>
    </xf>
    <xf numFmtId="0" fontId="2" fillId="2" borderId="20" xfId="0" applyFont="1" applyFill="1" applyBorder="1" applyAlignment="1">
      <alignment horizontal="left"/>
    </xf>
    <xf numFmtId="0" fontId="2" fillId="2" borderId="21" xfId="0" applyFont="1" applyFill="1" applyBorder="1" applyAlignment="1">
      <alignment horizontal="left"/>
    </xf>
    <xf numFmtId="0" fontId="2" fillId="2" borderId="22" xfId="0" applyFont="1" applyFill="1" applyBorder="1" applyAlignment="1">
      <alignment horizontal="left"/>
    </xf>
    <xf numFmtId="9" fontId="2" fillId="2" borderId="25" xfId="1" applyFont="1" applyFill="1" applyBorder="1" applyAlignment="1">
      <alignment horizontal="center"/>
    </xf>
    <xf numFmtId="9" fontId="2" fillId="2" borderId="26" xfId="1" applyFont="1" applyFill="1" applyBorder="1" applyAlignment="1">
      <alignment horizontal="center"/>
    </xf>
    <xf numFmtId="9" fontId="2" fillId="2" borderId="16" xfId="1" applyFont="1" applyFill="1" applyBorder="1" applyAlignment="1">
      <alignment horizontal="center"/>
    </xf>
    <xf numFmtId="9" fontId="2" fillId="2" borderId="19" xfId="1" applyFont="1" applyFill="1" applyBorder="1" applyAlignment="1">
      <alignment horizontal="center"/>
    </xf>
    <xf numFmtId="0" fontId="4" fillId="2" borderId="1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8" xfId="0" applyFont="1" applyFill="1" applyBorder="1" applyAlignment="1">
      <alignment horizontal="center" vertical="center" wrapText="1"/>
    </xf>
    <xf numFmtId="9" fontId="14" fillId="4" borderId="6" xfId="0" applyNumberFormat="1" applyFont="1" applyFill="1" applyBorder="1" applyAlignment="1">
      <alignment horizontal="center" vertical="top" wrapText="1"/>
    </xf>
    <xf numFmtId="9" fontId="14" fillId="4" borderId="8" xfId="0" applyNumberFormat="1" applyFont="1" applyFill="1" applyBorder="1" applyAlignment="1">
      <alignment horizontal="center" vertical="top" wrapText="1"/>
    </xf>
    <xf numFmtId="0" fontId="5" fillId="0" borderId="10" xfId="0" applyFont="1" applyBorder="1" applyAlignment="1">
      <alignment horizontal="center"/>
    </xf>
    <xf numFmtId="0" fontId="5" fillId="0" borderId="12" xfId="0" applyFont="1" applyBorder="1" applyAlignment="1">
      <alignment horizontal="center"/>
    </xf>
    <xf numFmtId="0" fontId="5" fillId="0" borderId="14" xfId="0" applyFont="1" applyBorder="1" applyAlignment="1">
      <alignment horizontal="center"/>
    </xf>
    <xf numFmtId="0" fontId="5" fillId="0" borderId="18" xfId="0" applyFont="1" applyBorder="1" applyAlignment="1">
      <alignment horizontal="center"/>
    </xf>
    <xf numFmtId="0" fontId="5" fillId="0" borderId="9" xfId="0" applyFont="1" applyBorder="1" applyAlignment="1">
      <alignment horizontal="left" vertical="center"/>
    </xf>
    <xf numFmtId="0" fontId="5" fillId="0" borderId="17" xfId="0" applyFont="1" applyBorder="1" applyAlignment="1">
      <alignment horizontal="left" vertical="center"/>
    </xf>
    <xf numFmtId="0" fontId="5" fillId="0" borderId="13" xfId="0" applyFont="1" applyBorder="1" applyAlignment="1">
      <alignment horizontal="left" vertical="center"/>
    </xf>
    <xf numFmtId="0" fontId="5" fillId="2" borderId="1" xfId="0" applyFont="1" applyFill="1" applyBorder="1" applyAlignment="1">
      <alignment horizontal="left" vertical="center" wrapText="1"/>
    </xf>
    <xf numFmtId="0" fontId="2" fillId="2" borderId="27" xfId="0" applyFont="1" applyFill="1" applyBorder="1" applyAlignment="1">
      <alignment horizontal="left"/>
    </xf>
    <xf numFmtId="0" fontId="2" fillId="2" borderId="7" xfId="0" applyFont="1" applyFill="1" applyBorder="1" applyAlignment="1">
      <alignment horizontal="left"/>
    </xf>
    <xf numFmtId="0" fontId="2" fillId="2" borderId="8" xfId="0" applyFont="1" applyFill="1" applyBorder="1" applyAlignment="1">
      <alignment horizontal="left"/>
    </xf>
    <xf numFmtId="0" fontId="5" fillId="2" borderId="6" xfId="0" applyFont="1" applyFill="1" applyBorder="1" applyAlignment="1">
      <alignment horizontal="left" vertical="center" wrapText="1"/>
    </xf>
    <xf numFmtId="0" fontId="7" fillId="2" borderId="2" xfId="0" applyFont="1" applyFill="1" applyBorder="1" applyAlignment="1">
      <alignment horizontal="left" vertical="top" wrapText="1"/>
    </xf>
    <xf numFmtId="0" fontId="7" fillId="2" borderId="4" xfId="0" applyFont="1" applyFill="1" applyBorder="1" applyAlignment="1">
      <alignment horizontal="left" vertical="top" wrapText="1"/>
    </xf>
  </cellXfs>
  <cellStyles count="4">
    <cellStyle name="Prozent" xfId="1" builtinId="5"/>
    <cellStyle name="Standard" xfId="0" builtinId="0"/>
    <cellStyle name="Währung" xfId="2" builtinId="4"/>
    <cellStyle name="Währung 3" xfId="3"/>
  </cellStyles>
  <dxfs count="2">
    <dxf>
      <font>
        <color rgb="FF00B05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9525</xdr:colOff>
          <xdr:row>17</xdr:row>
          <xdr:rowOff>19050</xdr:rowOff>
        </xdr:from>
        <xdr:to>
          <xdr:col>4</xdr:col>
          <xdr:colOff>314325</xdr:colOff>
          <xdr:row>18</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xmlns=""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NEIN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17</xdr:row>
          <xdr:rowOff>19050</xdr:rowOff>
        </xdr:from>
        <xdr:to>
          <xdr:col>3</xdr:col>
          <xdr:colOff>276225</xdr:colOff>
          <xdr:row>18</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 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25</xdr:row>
          <xdr:rowOff>19050</xdr:rowOff>
        </xdr:from>
        <xdr:to>
          <xdr:col>4</xdr:col>
          <xdr:colOff>314325</xdr:colOff>
          <xdr:row>25</xdr:row>
          <xdr:rowOff>247650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xmlns=""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NEIN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25</xdr:row>
          <xdr:rowOff>19050</xdr:rowOff>
        </xdr:from>
        <xdr:to>
          <xdr:col>3</xdr:col>
          <xdr:colOff>276225</xdr:colOff>
          <xdr:row>25</xdr:row>
          <xdr:rowOff>247650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 JA</a:t>
              </a:r>
            </a:p>
          </xdr:txBody>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9"/>
  <sheetViews>
    <sheetView tabSelected="1" topLeftCell="A25" zoomScale="70" zoomScaleNormal="70" zoomScaleSheetLayoutView="70" workbookViewId="0">
      <selection activeCell="I62" sqref="I62"/>
    </sheetView>
  </sheetViews>
  <sheetFormatPr baseColWidth="10" defaultColWidth="11.5703125" defaultRowHeight="15" x14ac:dyDescent="0.25"/>
  <cols>
    <col min="1" max="1" width="31.42578125" style="1" customWidth="1"/>
    <col min="2" max="2" width="42.85546875" style="1" bestFit="1" customWidth="1"/>
    <col min="3" max="3" width="31.42578125" style="1" customWidth="1"/>
    <col min="4" max="4" width="25" style="1" customWidth="1"/>
    <col min="5" max="5" width="19.7109375" style="1" customWidth="1"/>
    <col min="6" max="6" width="24.5703125" style="1" customWidth="1"/>
    <col min="7" max="7" width="83.140625" style="1" bestFit="1" customWidth="1"/>
    <col min="8" max="16384" width="11.5703125" style="1"/>
  </cols>
  <sheetData>
    <row r="1" spans="1:7" x14ac:dyDescent="0.25">
      <c r="B1" s="10"/>
      <c r="C1" s="11"/>
      <c r="D1" s="11"/>
      <c r="E1" s="11"/>
      <c r="F1" s="11"/>
      <c r="G1" s="11"/>
    </row>
    <row r="2" spans="1:7" x14ac:dyDescent="0.25">
      <c r="A2" s="10" t="s">
        <v>91</v>
      </c>
      <c r="B2" s="10"/>
      <c r="C2" s="11"/>
      <c r="D2" s="11"/>
      <c r="E2" s="11"/>
      <c r="F2" s="11"/>
      <c r="G2" s="11"/>
    </row>
    <row r="3" spans="1:7" x14ac:dyDescent="0.25">
      <c r="A3" s="13" t="s">
        <v>65</v>
      </c>
      <c r="B3" s="76"/>
      <c r="C3" s="77"/>
      <c r="D3" s="78"/>
      <c r="E3" s="15"/>
      <c r="F3" s="15"/>
      <c r="G3" s="11"/>
    </row>
    <row r="4" spans="1:7" x14ac:dyDescent="0.25">
      <c r="A4" s="13" t="s">
        <v>5</v>
      </c>
      <c r="B4" s="19"/>
      <c r="C4" s="36"/>
      <c r="D4" s="20"/>
      <c r="E4" s="15"/>
      <c r="F4" s="15"/>
      <c r="G4" s="11"/>
    </row>
    <row r="5" spans="1:7" ht="20.25" customHeight="1" x14ac:dyDescent="0.25">
      <c r="A5" s="30" t="s">
        <v>64</v>
      </c>
      <c r="B5" s="79"/>
      <c r="C5" s="79"/>
      <c r="D5" s="79"/>
      <c r="E5" s="26"/>
      <c r="F5" s="26"/>
      <c r="G5" s="26"/>
    </row>
    <row r="6" spans="1:7" ht="32.25" customHeight="1" x14ac:dyDescent="0.25">
      <c r="A6" s="71" t="s">
        <v>78</v>
      </c>
      <c r="B6" s="71"/>
      <c r="C6" s="71"/>
      <c r="D6" s="71"/>
      <c r="E6" s="71"/>
      <c r="F6" s="15"/>
      <c r="G6" s="11"/>
    </row>
    <row r="7" spans="1:7" ht="15.75" thickBot="1" x14ac:dyDescent="0.3">
      <c r="A7" s="72"/>
      <c r="B7" s="71"/>
      <c r="C7" s="71"/>
      <c r="D7" s="71"/>
      <c r="E7" s="71"/>
      <c r="F7" s="15"/>
      <c r="G7" s="11"/>
    </row>
    <row r="8" spans="1:7" ht="77.25" customHeight="1" x14ac:dyDescent="0.25">
      <c r="A8" s="73" t="s">
        <v>6</v>
      </c>
      <c r="B8" s="83" t="s">
        <v>79</v>
      </c>
      <c r="C8" s="84"/>
      <c r="D8" s="84"/>
      <c r="E8" s="85"/>
      <c r="F8" s="28"/>
      <c r="G8" s="130" t="s">
        <v>92</v>
      </c>
    </row>
    <row r="9" spans="1:7" ht="26.25" customHeight="1" thickBot="1" x14ac:dyDescent="0.3">
      <c r="A9" s="74"/>
      <c r="B9" s="86" t="s">
        <v>80</v>
      </c>
      <c r="C9" s="87"/>
      <c r="D9" s="87"/>
      <c r="E9" s="88"/>
      <c r="F9" s="37"/>
      <c r="G9" s="131"/>
    </row>
    <row r="10" spans="1:7" ht="44.25" customHeight="1" x14ac:dyDescent="0.25">
      <c r="A10" s="75"/>
      <c r="B10" s="89" t="s">
        <v>81</v>
      </c>
      <c r="C10" s="90"/>
      <c r="D10" s="90"/>
      <c r="E10" s="91"/>
      <c r="F10" s="11"/>
    </row>
    <row r="11" spans="1:7" x14ac:dyDescent="0.25">
      <c r="A11" s="25"/>
      <c r="B11" s="26"/>
      <c r="C11" s="26"/>
      <c r="D11" s="26"/>
      <c r="E11" s="26"/>
      <c r="F11" s="14"/>
      <c r="G11" s="26"/>
    </row>
    <row r="12" spans="1:7" ht="15.75" thickBot="1" x14ac:dyDescent="0.3">
      <c r="A12" s="27" t="s">
        <v>69</v>
      </c>
      <c r="B12" s="14"/>
      <c r="C12" s="26"/>
      <c r="D12" s="26"/>
      <c r="E12" s="26"/>
      <c r="F12" s="14"/>
      <c r="G12" s="27" t="s">
        <v>75</v>
      </c>
    </row>
    <row r="13" spans="1:7" x14ac:dyDescent="0.25">
      <c r="A13" s="80" t="s">
        <v>7</v>
      </c>
      <c r="B13" s="21" t="s">
        <v>8</v>
      </c>
      <c r="C13" s="22" t="s">
        <v>67</v>
      </c>
      <c r="D13" s="94" t="s">
        <v>66</v>
      </c>
      <c r="E13" s="94"/>
      <c r="F13" s="18"/>
      <c r="G13" s="51" t="s">
        <v>13</v>
      </c>
    </row>
    <row r="14" spans="1:7" x14ac:dyDescent="0.25">
      <c r="A14" s="81"/>
      <c r="B14" s="23">
        <v>40000</v>
      </c>
      <c r="C14" s="24">
        <f>E62</f>
        <v>360000</v>
      </c>
      <c r="D14" s="93">
        <f>B14/C14-100%</f>
        <v>-0.88888888888888884</v>
      </c>
      <c r="E14" s="93"/>
      <c r="F14" s="18"/>
      <c r="G14" s="52" t="s">
        <v>14</v>
      </c>
    </row>
    <row r="15" spans="1:7" x14ac:dyDescent="0.25">
      <c r="A15" s="81"/>
      <c r="B15" s="95"/>
      <c r="C15" s="96"/>
      <c r="D15" s="92" t="s">
        <v>82</v>
      </c>
      <c r="E15" s="92"/>
      <c r="F15" s="12"/>
      <c r="G15" s="52" t="s">
        <v>15</v>
      </c>
    </row>
    <row r="16" spans="1:7" x14ac:dyDescent="0.25">
      <c r="A16" s="81"/>
      <c r="B16" s="97"/>
      <c r="C16" s="98"/>
      <c r="D16" s="92"/>
      <c r="E16" s="92"/>
      <c r="F16" s="12"/>
      <c r="G16" s="52" t="s">
        <v>9</v>
      </c>
    </row>
    <row r="17" spans="1:7" x14ac:dyDescent="0.25">
      <c r="A17" s="81"/>
      <c r="B17" s="97"/>
      <c r="C17" s="98"/>
      <c r="D17" s="92"/>
      <c r="E17" s="92"/>
      <c r="F17" s="12"/>
      <c r="G17" s="52" t="s">
        <v>10</v>
      </c>
    </row>
    <row r="18" spans="1:7" ht="19.5" customHeight="1" x14ac:dyDescent="0.25">
      <c r="A18" s="82"/>
      <c r="B18" s="99"/>
      <c r="C18" s="100"/>
      <c r="D18" s="40"/>
      <c r="E18" s="13"/>
      <c r="F18" s="12"/>
      <c r="G18" s="52" t="s">
        <v>11</v>
      </c>
    </row>
    <row r="19" spans="1:7" x14ac:dyDescent="0.25">
      <c r="A19" s="41"/>
      <c r="B19" s="35"/>
      <c r="C19" s="35"/>
      <c r="D19" s="14"/>
      <c r="E19" s="15"/>
      <c r="F19" s="12"/>
      <c r="G19" s="52" t="s">
        <v>12</v>
      </c>
    </row>
    <row r="20" spans="1:7" x14ac:dyDescent="0.25">
      <c r="A20" s="42" t="s">
        <v>70</v>
      </c>
      <c r="B20" s="29"/>
      <c r="C20" s="26"/>
      <c r="D20" s="14"/>
      <c r="E20" s="14"/>
      <c r="F20" s="15"/>
      <c r="G20" s="52" t="s">
        <v>17</v>
      </c>
    </row>
    <row r="21" spans="1:7" x14ac:dyDescent="0.25">
      <c r="A21" s="122" t="s">
        <v>85</v>
      </c>
      <c r="B21" s="125" t="s">
        <v>77</v>
      </c>
      <c r="C21" s="129" t="s">
        <v>84</v>
      </c>
      <c r="D21" s="110" t="s">
        <v>76</v>
      </c>
      <c r="E21" s="111"/>
      <c r="F21" s="43"/>
      <c r="G21" s="52" t="s">
        <v>19</v>
      </c>
    </row>
    <row r="22" spans="1:7" x14ac:dyDescent="0.25">
      <c r="A22" s="123"/>
      <c r="B22" s="125"/>
      <c r="C22" s="125"/>
      <c r="D22" s="112"/>
      <c r="E22" s="113"/>
      <c r="F22" s="43"/>
      <c r="G22" s="52" t="s">
        <v>18</v>
      </c>
    </row>
    <row r="23" spans="1:7" x14ac:dyDescent="0.25">
      <c r="A23" s="123"/>
      <c r="B23" s="125"/>
      <c r="C23" s="125"/>
      <c r="D23" s="114"/>
      <c r="E23" s="115"/>
      <c r="F23" s="43"/>
      <c r="G23" s="52" t="s">
        <v>16</v>
      </c>
    </row>
    <row r="24" spans="1:7" x14ac:dyDescent="0.25">
      <c r="A24" s="123"/>
      <c r="B24" s="23">
        <f>C14</f>
        <v>360000</v>
      </c>
      <c r="C24" s="23">
        <f>D61</f>
        <v>32500</v>
      </c>
      <c r="D24" s="116">
        <f>E63</f>
        <v>0.90972222222222221</v>
      </c>
      <c r="E24" s="117"/>
      <c r="F24" s="50"/>
      <c r="G24" s="52" t="s">
        <v>20</v>
      </c>
    </row>
    <row r="25" spans="1:7" ht="30.75" customHeight="1" x14ac:dyDescent="0.25">
      <c r="A25" s="123"/>
      <c r="B25" s="118"/>
      <c r="C25" s="119"/>
      <c r="D25" s="92" t="s">
        <v>88</v>
      </c>
      <c r="E25" s="92"/>
      <c r="F25" s="28"/>
      <c r="G25" s="52" t="s">
        <v>62</v>
      </c>
    </row>
    <row r="26" spans="1:7" ht="20.25" customHeight="1" thickBot="1" x14ac:dyDescent="0.3">
      <c r="A26" s="124"/>
      <c r="B26" s="120"/>
      <c r="C26" s="121"/>
      <c r="D26" s="40"/>
      <c r="E26" s="13"/>
      <c r="F26" s="28"/>
      <c r="G26" s="53" t="s">
        <v>4</v>
      </c>
    </row>
    <row r="27" spans="1:7" ht="23.25" customHeight="1" x14ac:dyDescent="0.25">
      <c r="A27" s="45"/>
      <c r="B27" s="38"/>
      <c r="C27" s="44"/>
      <c r="D27" s="44"/>
      <c r="E27" s="34"/>
      <c r="F27" s="49"/>
      <c r="G27" s="49"/>
    </row>
    <row r="28" spans="1:7" s="9" customFormat="1" ht="29.25" customHeight="1" x14ac:dyDescent="0.25">
      <c r="A28" s="8" t="s">
        <v>71</v>
      </c>
      <c r="B28" s="8" t="s">
        <v>72</v>
      </c>
      <c r="C28" s="32" t="s">
        <v>58</v>
      </c>
      <c r="D28" s="16" t="s">
        <v>63</v>
      </c>
      <c r="E28" s="16" t="s">
        <v>59</v>
      </c>
      <c r="F28" s="101" t="s">
        <v>73</v>
      </c>
      <c r="G28" s="102"/>
    </row>
    <row r="29" spans="1:7" x14ac:dyDescent="0.25">
      <c r="A29" s="3" t="s">
        <v>21</v>
      </c>
      <c r="B29" s="3" t="s">
        <v>41</v>
      </c>
      <c r="C29" s="17">
        <v>43770</v>
      </c>
      <c r="D29" s="3"/>
      <c r="E29" s="7">
        <v>1000</v>
      </c>
      <c r="F29" s="46" t="s">
        <v>1</v>
      </c>
      <c r="G29" s="47"/>
    </row>
    <row r="30" spans="1:7" x14ac:dyDescent="0.25">
      <c r="A30" s="3" t="s">
        <v>21</v>
      </c>
      <c r="B30" s="3" t="s">
        <v>26</v>
      </c>
      <c r="C30" s="17">
        <v>43771</v>
      </c>
      <c r="D30" s="3"/>
      <c r="E30" s="7">
        <v>5000</v>
      </c>
      <c r="F30" s="3" t="s">
        <v>11</v>
      </c>
      <c r="G30" s="3"/>
    </row>
    <row r="31" spans="1:7" x14ac:dyDescent="0.25">
      <c r="A31" s="3" t="s">
        <v>21</v>
      </c>
      <c r="B31" s="3" t="s">
        <v>39</v>
      </c>
      <c r="C31" s="17">
        <v>43772</v>
      </c>
      <c r="D31" s="3"/>
      <c r="E31" s="7">
        <v>10000</v>
      </c>
      <c r="F31" s="3" t="s">
        <v>10</v>
      </c>
      <c r="G31" s="3"/>
    </row>
    <row r="32" spans="1:7" x14ac:dyDescent="0.25">
      <c r="A32" s="39" t="s">
        <v>30</v>
      </c>
      <c r="B32" s="3" t="s">
        <v>31</v>
      </c>
      <c r="C32" s="17">
        <v>43773</v>
      </c>
      <c r="D32" s="3"/>
      <c r="E32" s="7">
        <v>15000</v>
      </c>
      <c r="F32" s="3" t="s">
        <v>15</v>
      </c>
      <c r="G32" s="3"/>
    </row>
    <row r="33" spans="1:7" x14ac:dyDescent="0.25">
      <c r="A33" s="3" t="s">
        <v>30</v>
      </c>
      <c r="B33" s="3" t="s">
        <v>45</v>
      </c>
      <c r="C33" s="17">
        <v>43774</v>
      </c>
      <c r="D33" s="3"/>
      <c r="E33" s="7">
        <v>7500</v>
      </c>
      <c r="F33" s="3" t="s">
        <v>15</v>
      </c>
      <c r="G33" s="3"/>
    </row>
    <row r="34" spans="1:7" x14ac:dyDescent="0.25">
      <c r="A34" s="3" t="s">
        <v>22</v>
      </c>
      <c r="B34" s="3" t="s">
        <v>32</v>
      </c>
      <c r="C34" s="17">
        <v>43775</v>
      </c>
      <c r="D34" s="3"/>
      <c r="E34" s="7">
        <v>20000</v>
      </c>
      <c r="F34" s="3" t="s">
        <v>14</v>
      </c>
      <c r="G34" s="3"/>
    </row>
    <row r="35" spans="1:7" x14ac:dyDescent="0.25">
      <c r="A35" s="3" t="s">
        <v>22</v>
      </c>
      <c r="B35" s="3" t="s">
        <v>36</v>
      </c>
      <c r="C35" s="17">
        <v>43776</v>
      </c>
      <c r="D35" s="3"/>
      <c r="E35" s="7">
        <v>5000</v>
      </c>
      <c r="F35" s="3" t="s">
        <v>9</v>
      </c>
      <c r="G35" s="3"/>
    </row>
    <row r="36" spans="1:7" x14ac:dyDescent="0.25">
      <c r="A36" s="3" t="s">
        <v>22</v>
      </c>
      <c r="B36" s="3" t="s">
        <v>44</v>
      </c>
      <c r="C36" s="17">
        <v>43777</v>
      </c>
      <c r="D36" s="3"/>
      <c r="E36" s="7">
        <v>2500</v>
      </c>
      <c r="F36" s="3" t="s">
        <v>9</v>
      </c>
      <c r="G36" s="3"/>
    </row>
    <row r="37" spans="1:7" x14ac:dyDescent="0.25">
      <c r="A37" s="3" t="s">
        <v>68</v>
      </c>
      <c r="B37" s="3" t="s">
        <v>26</v>
      </c>
      <c r="C37" s="17">
        <v>43778</v>
      </c>
      <c r="D37" s="3"/>
      <c r="E37" s="7">
        <v>30000</v>
      </c>
      <c r="F37" s="3" t="s">
        <v>11</v>
      </c>
      <c r="G37" s="3"/>
    </row>
    <row r="38" spans="1:7" x14ac:dyDescent="0.25">
      <c r="A38" s="3" t="s">
        <v>68</v>
      </c>
      <c r="B38" s="3" t="s">
        <v>50</v>
      </c>
      <c r="C38" s="17">
        <v>43779</v>
      </c>
      <c r="D38" s="3"/>
      <c r="E38" s="7">
        <v>15000</v>
      </c>
      <c r="F38" s="3" t="s">
        <v>10</v>
      </c>
      <c r="G38" s="3"/>
    </row>
    <row r="39" spans="1:7" x14ac:dyDescent="0.25">
      <c r="A39" s="3" t="s">
        <v>68</v>
      </c>
      <c r="B39" s="3" t="s">
        <v>51</v>
      </c>
      <c r="C39" s="17">
        <v>43780</v>
      </c>
      <c r="D39" s="3"/>
      <c r="E39" s="7">
        <v>5000</v>
      </c>
      <c r="F39" s="3" t="s">
        <v>10</v>
      </c>
      <c r="G39" s="3"/>
    </row>
    <row r="40" spans="1:7" x14ac:dyDescent="0.25">
      <c r="A40" s="3" t="s">
        <v>52</v>
      </c>
      <c r="B40" s="3" t="s">
        <v>39</v>
      </c>
      <c r="C40" s="17">
        <v>43780</v>
      </c>
      <c r="D40" s="3"/>
      <c r="E40" s="7">
        <v>15000</v>
      </c>
      <c r="F40" s="3" t="s">
        <v>10</v>
      </c>
      <c r="G40" s="3"/>
    </row>
    <row r="41" spans="1:7" x14ac:dyDescent="0.25">
      <c r="A41" s="3" t="s">
        <v>52</v>
      </c>
      <c r="B41" s="3" t="s">
        <v>53</v>
      </c>
      <c r="C41" s="17">
        <v>43780</v>
      </c>
      <c r="D41" s="3"/>
      <c r="E41" s="7">
        <v>5000</v>
      </c>
      <c r="F41" s="3" t="s">
        <v>10</v>
      </c>
      <c r="G41" s="3"/>
    </row>
    <row r="42" spans="1:7" x14ac:dyDescent="0.25">
      <c r="A42" s="3" t="s">
        <v>86</v>
      </c>
      <c r="B42" s="3" t="s">
        <v>39</v>
      </c>
      <c r="C42" s="17">
        <v>43781</v>
      </c>
      <c r="D42" s="3"/>
      <c r="E42" s="7">
        <v>10000</v>
      </c>
      <c r="F42" s="3" t="s">
        <v>9</v>
      </c>
      <c r="G42" s="3"/>
    </row>
    <row r="43" spans="1:7" x14ac:dyDescent="0.25">
      <c r="A43" s="3" t="s">
        <v>86</v>
      </c>
      <c r="B43" s="3" t="s">
        <v>87</v>
      </c>
      <c r="C43" s="17">
        <v>43782</v>
      </c>
      <c r="D43" s="3"/>
      <c r="E43" s="7">
        <v>5000</v>
      </c>
      <c r="F43" s="3" t="s">
        <v>9</v>
      </c>
      <c r="G43" s="3"/>
    </row>
    <row r="44" spans="1:7" x14ac:dyDescent="0.25">
      <c r="A44" s="3" t="s">
        <v>40</v>
      </c>
      <c r="B44" s="3" t="s">
        <v>50</v>
      </c>
      <c r="C44" s="17">
        <v>43783</v>
      </c>
      <c r="D44" s="3"/>
      <c r="E44" s="7">
        <v>20000</v>
      </c>
      <c r="F44" s="3" t="s">
        <v>10</v>
      </c>
      <c r="G44" s="3"/>
    </row>
    <row r="45" spans="1:7" x14ac:dyDescent="0.25">
      <c r="A45" s="3" t="s">
        <v>40</v>
      </c>
      <c r="B45" s="3" t="s">
        <v>54</v>
      </c>
      <c r="C45" s="17">
        <v>43784</v>
      </c>
      <c r="D45" s="3"/>
      <c r="E45" s="7">
        <v>5000</v>
      </c>
      <c r="F45" s="3" t="s">
        <v>10</v>
      </c>
      <c r="G45" s="3"/>
    </row>
    <row r="46" spans="1:7" x14ac:dyDescent="0.25">
      <c r="A46" s="3" t="s">
        <v>42</v>
      </c>
      <c r="B46" s="3" t="s">
        <v>55</v>
      </c>
      <c r="C46" s="17">
        <v>43785</v>
      </c>
      <c r="D46" s="3"/>
      <c r="E46" s="7">
        <v>7500</v>
      </c>
      <c r="F46" s="3" t="s">
        <v>12</v>
      </c>
      <c r="G46" s="3"/>
    </row>
    <row r="47" spans="1:7" x14ac:dyDescent="0.25">
      <c r="A47" s="3" t="s">
        <v>46</v>
      </c>
      <c r="B47" s="3" t="s">
        <v>38</v>
      </c>
      <c r="C47" s="17">
        <v>43786</v>
      </c>
      <c r="D47" s="3"/>
      <c r="E47" s="7">
        <v>5000</v>
      </c>
      <c r="F47" s="3" t="s">
        <v>11</v>
      </c>
      <c r="G47" s="3"/>
    </row>
    <row r="48" spans="1:7" x14ac:dyDescent="0.25">
      <c r="A48" s="3" t="s">
        <v>46</v>
      </c>
      <c r="B48" s="3" t="s">
        <v>56</v>
      </c>
      <c r="C48" s="17">
        <v>43787</v>
      </c>
      <c r="D48" s="3"/>
      <c r="E48" s="7">
        <v>5000</v>
      </c>
      <c r="F48" s="3" t="s">
        <v>11</v>
      </c>
      <c r="G48" s="3"/>
    </row>
    <row r="49" spans="1:7" x14ac:dyDescent="0.25">
      <c r="A49" s="3" t="s">
        <v>25</v>
      </c>
      <c r="B49" s="3" t="s">
        <v>26</v>
      </c>
      <c r="C49" s="17">
        <v>43788</v>
      </c>
      <c r="D49" s="3"/>
      <c r="E49" s="7">
        <v>20000</v>
      </c>
      <c r="F49" s="3" t="s">
        <v>3</v>
      </c>
      <c r="G49" s="3"/>
    </row>
    <row r="50" spans="1:7" x14ac:dyDescent="0.25">
      <c r="A50" s="3" t="s">
        <v>25</v>
      </c>
      <c r="B50" s="3" t="s">
        <v>33</v>
      </c>
      <c r="C50" s="17">
        <v>43789</v>
      </c>
      <c r="D50" s="3"/>
      <c r="E50" s="7">
        <v>5000</v>
      </c>
      <c r="F50" s="3" t="s">
        <v>3</v>
      </c>
      <c r="G50" s="3"/>
    </row>
    <row r="51" spans="1:7" x14ac:dyDescent="0.25">
      <c r="A51" s="3" t="s">
        <v>25</v>
      </c>
      <c r="B51" s="3" t="s">
        <v>43</v>
      </c>
      <c r="C51" s="17">
        <v>43790</v>
      </c>
      <c r="D51" s="3"/>
      <c r="E51" s="7">
        <v>2500</v>
      </c>
      <c r="F51" s="3" t="s">
        <v>11</v>
      </c>
      <c r="G51" s="3"/>
    </row>
    <row r="52" spans="1:7" x14ac:dyDescent="0.25">
      <c r="A52" s="3" t="s">
        <v>47</v>
      </c>
      <c r="B52" s="3" t="s">
        <v>37</v>
      </c>
      <c r="C52" s="17">
        <v>43791</v>
      </c>
      <c r="D52" s="3"/>
      <c r="E52" s="7">
        <v>1500</v>
      </c>
      <c r="F52" s="3" t="s">
        <v>9</v>
      </c>
      <c r="G52" s="3"/>
    </row>
    <row r="53" spans="1:7" x14ac:dyDescent="0.25">
      <c r="A53" s="3" t="s">
        <v>23</v>
      </c>
      <c r="B53" s="3" t="s">
        <v>24</v>
      </c>
      <c r="C53" s="17">
        <v>43792</v>
      </c>
      <c r="D53" s="3"/>
      <c r="E53" s="7">
        <v>5000</v>
      </c>
      <c r="F53" s="3" t="s">
        <v>9</v>
      </c>
      <c r="G53" s="3"/>
    </row>
    <row r="54" spans="1:7" x14ac:dyDescent="0.25">
      <c r="A54" s="3" t="s">
        <v>27</v>
      </c>
      <c r="B54" s="3" t="s">
        <v>28</v>
      </c>
      <c r="C54" s="17">
        <v>43793</v>
      </c>
      <c r="D54" s="3"/>
      <c r="E54" s="7">
        <v>15000</v>
      </c>
      <c r="F54" s="3" t="s">
        <v>9</v>
      </c>
      <c r="G54" s="3"/>
    </row>
    <row r="55" spans="1:7" x14ac:dyDescent="0.25">
      <c r="A55" s="3" t="s">
        <v>27</v>
      </c>
      <c r="B55" s="3" t="s">
        <v>29</v>
      </c>
      <c r="C55" s="17">
        <v>43794</v>
      </c>
      <c r="D55" s="3"/>
      <c r="E55" s="7">
        <v>25000</v>
      </c>
      <c r="F55" s="3" t="s">
        <v>10</v>
      </c>
      <c r="G55" s="3"/>
    </row>
    <row r="56" spans="1:7" x14ac:dyDescent="0.25">
      <c r="A56" s="3" t="s">
        <v>27</v>
      </c>
      <c r="B56" s="3" t="s">
        <v>48</v>
      </c>
      <c r="C56" s="17">
        <v>43795</v>
      </c>
      <c r="D56" s="3"/>
      <c r="E56" s="7">
        <v>50000</v>
      </c>
      <c r="F56" s="3" t="s">
        <v>11</v>
      </c>
      <c r="G56" s="3"/>
    </row>
    <row r="57" spans="1:7" x14ac:dyDescent="0.25">
      <c r="A57" s="3" t="s">
        <v>27</v>
      </c>
      <c r="B57" s="3" t="s">
        <v>49</v>
      </c>
      <c r="C57" s="17">
        <v>43796</v>
      </c>
      <c r="D57" s="3"/>
      <c r="E57" s="7">
        <v>10000</v>
      </c>
      <c r="F57" s="3" t="s">
        <v>9</v>
      </c>
      <c r="G57" s="3"/>
    </row>
    <row r="58" spans="1:7" x14ac:dyDescent="0.25">
      <c r="A58" s="3" t="s">
        <v>34</v>
      </c>
      <c r="B58" s="3" t="s">
        <v>35</v>
      </c>
      <c r="C58" s="17">
        <v>43797</v>
      </c>
      <c r="D58" s="7">
        <v>7500</v>
      </c>
      <c r="E58" s="7"/>
      <c r="F58" s="3" t="s">
        <v>4</v>
      </c>
      <c r="G58" s="3"/>
    </row>
    <row r="59" spans="1:7" x14ac:dyDescent="0.25">
      <c r="A59" s="3" t="s">
        <v>0</v>
      </c>
      <c r="B59" s="3" t="s">
        <v>60</v>
      </c>
      <c r="C59" s="17">
        <v>43798</v>
      </c>
      <c r="D59" s="7">
        <v>15000</v>
      </c>
      <c r="E59" s="33"/>
      <c r="F59" s="3" t="s">
        <v>4</v>
      </c>
      <c r="G59" s="3"/>
    </row>
    <row r="60" spans="1:7" ht="15.75" thickBot="1" x14ac:dyDescent="0.3">
      <c r="A60" s="58" t="s">
        <v>0</v>
      </c>
      <c r="B60" s="59" t="s">
        <v>61</v>
      </c>
      <c r="C60" s="60">
        <v>43799</v>
      </c>
      <c r="D60" s="61">
        <v>10000</v>
      </c>
      <c r="E60" s="62"/>
      <c r="F60" s="58" t="s">
        <v>4</v>
      </c>
      <c r="G60" s="31"/>
    </row>
    <row r="61" spans="1:7" x14ac:dyDescent="0.25">
      <c r="A61" s="103" t="s">
        <v>83</v>
      </c>
      <c r="B61" s="104"/>
      <c r="C61" s="105"/>
      <c r="D61" s="63">
        <f>SUM(D58:D60)</f>
        <v>32500</v>
      </c>
      <c r="E61" s="64">
        <f>D61</f>
        <v>32500</v>
      </c>
      <c r="F61" s="106"/>
      <c r="G61" s="107"/>
    </row>
    <row r="62" spans="1:7" x14ac:dyDescent="0.25">
      <c r="A62" s="126" t="s">
        <v>74</v>
      </c>
      <c r="B62" s="127"/>
      <c r="C62" s="127"/>
      <c r="D62" s="128"/>
      <c r="E62" s="54">
        <f>SUM(E29:E61)</f>
        <v>360000</v>
      </c>
      <c r="F62" s="108"/>
      <c r="G62" s="109"/>
    </row>
    <row r="63" spans="1:7" x14ac:dyDescent="0.25">
      <c r="A63" s="126" t="s">
        <v>89</v>
      </c>
      <c r="B63" s="127"/>
      <c r="C63" s="127"/>
      <c r="D63" s="128"/>
      <c r="E63" s="48">
        <f>-(D61/E62-1)</f>
        <v>0.90972222222222221</v>
      </c>
      <c r="F63" s="108"/>
      <c r="G63" s="109"/>
    </row>
    <row r="64" spans="1:7" x14ac:dyDescent="0.25">
      <c r="A64" s="65"/>
      <c r="B64" s="34"/>
      <c r="C64" s="34"/>
      <c r="D64" s="34"/>
      <c r="E64" s="55"/>
      <c r="F64" s="34"/>
      <c r="G64" s="66"/>
    </row>
    <row r="65" spans="1:9" ht="15" customHeight="1" x14ac:dyDescent="0.25">
      <c r="A65" s="65"/>
      <c r="B65" s="34"/>
      <c r="C65" s="34"/>
      <c r="D65" s="34"/>
      <c r="E65" s="34"/>
      <c r="F65" s="34"/>
      <c r="G65" s="67" t="s">
        <v>90</v>
      </c>
      <c r="H65" s="57"/>
      <c r="I65" s="57"/>
    </row>
    <row r="66" spans="1:9" ht="15" customHeight="1" x14ac:dyDescent="0.25">
      <c r="A66" s="65"/>
      <c r="B66" s="34"/>
      <c r="C66" s="34"/>
      <c r="D66" s="34"/>
      <c r="E66" s="34"/>
      <c r="F66" s="57"/>
      <c r="G66" s="67"/>
      <c r="H66" s="56"/>
      <c r="I66" s="56"/>
    </row>
    <row r="67" spans="1:9" x14ac:dyDescent="0.25">
      <c r="A67" s="65"/>
      <c r="B67" s="34"/>
      <c r="C67" s="34"/>
      <c r="D67" s="34"/>
      <c r="E67" s="34"/>
      <c r="F67" s="34"/>
      <c r="G67" s="66"/>
    </row>
    <row r="68" spans="1:9" x14ac:dyDescent="0.25">
      <c r="A68" s="65"/>
      <c r="B68" s="34"/>
      <c r="C68" s="34"/>
      <c r="D68" s="34"/>
      <c r="E68" s="34"/>
      <c r="F68" s="57"/>
      <c r="G68" s="67" t="s">
        <v>81</v>
      </c>
    </row>
    <row r="69" spans="1:9" ht="15.75" thickBot="1" x14ac:dyDescent="0.3">
      <c r="A69" s="68"/>
      <c r="B69" s="69"/>
      <c r="C69" s="69"/>
      <c r="D69" s="69"/>
      <c r="E69" s="69"/>
      <c r="F69" s="69"/>
      <c r="G69" s="70"/>
    </row>
  </sheetData>
  <mergeCells count="25">
    <mergeCell ref="G8:G9"/>
    <mergeCell ref="F28:G28"/>
    <mergeCell ref="A61:C61"/>
    <mergeCell ref="F61:G63"/>
    <mergeCell ref="D21:E23"/>
    <mergeCell ref="D24:E24"/>
    <mergeCell ref="D25:E25"/>
    <mergeCell ref="B25:C26"/>
    <mergeCell ref="A21:A26"/>
    <mergeCell ref="B21:B23"/>
    <mergeCell ref="A63:D63"/>
    <mergeCell ref="A62:D62"/>
    <mergeCell ref="C21:C23"/>
    <mergeCell ref="A6:E7"/>
    <mergeCell ref="A8:A10"/>
    <mergeCell ref="B3:D3"/>
    <mergeCell ref="B5:D5"/>
    <mergeCell ref="A13:A18"/>
    <mergeCell ref="B8:E8"/>
    <mergeCell ref="B9:E9"/>
    <mergeCell ref="B10:E10"/>
    <mergeCell ref="D15:E17"/>
    <mergeCell ref="D14:E14"/>
    <mergeCell ref="D13:E13"/>
    <mergeCell ref="B15:C18"/>
  </mergeCells>
  <conditionalFormatting sqref="D14">
    <cfRule type="cellIs" dxfId="1" priority="3" operator="lessThan">
      <formula>0</formula>
    </cfRule>
    <cfRule type="cellIs" dxfId="0" priority="4" operator="greaterThan">
      <formula>0</formula>
    </cfRule>
  </conditionalFormatting>
  <pageMargins left="0.7" right="0.7" top="0.78740157499999996" bottom="0.78740157499999996" header="0.3" footer="0.3"/>
  <pageSetup paperSize="9" scale="51"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38" r:id="rId4" name="Check Box 14">
              <controlPr defaultSize="0" autoFill="0" autoLine="0" autoPict="0">
                <anchor moveWithCells="1">
                  <from>
                    <xdr:col>4</xdr:col>
                    <xdr:colOff>9525</xdr:colOff>
                    <xdr:row>17</xdr:row>
                    <xdr:rowOff>19050</xdr:rowOff>
                  </from>
                  <to>
                    <xdr:col>4</xdr:col>
                    <xdr:colOff>314325</xdr:colOff>
                    <xdr:row>18</xdr:row>
                    <xdr:rowOff>0</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3</xdr:col>
                    <xdr:colOff>19050</xdr:colOff>
                    <xdr:row>17</xdr:row>
                    <xdr:rowOff>19050</xdr:rowOff>
                  </from>
                  <to>
                    <xdr:col>3</xdr:col>
                    <xdr:colOff>276225</xdr:colOff>
                    <xdr:row>18</xdr:row>
                    <xdr:rowOff>0</xdr:rowOff>
                  </to>
                </anchor>
              </controlPr>
            </control>
          </mc:Choice>
        </mc:AlternateContent>
        <mc:AlternateContent xmlns:mc="http://schemas.openxmlformats.org/markup-compatibility/2006">
          <mc:Choice Requires="x14">
            <control shapeId="1042" r:id="rId6" name="Check Box 18">
              <controlPr defaultSize="0" autoFill="0" autoLine="0" autoPict="0">
                <anchor moveWithCells="1">
                  <from>
                    <xdr:col>4</xdr:col>
                    <xdr:colOff>9525</xdr:colOff>
                    <xdr:row>25</xdr:row>
                    <xdr:rowOff>19050</xdr:rowOff>
                  </from>
                  <to>
                    <xdr:col>4</xdr:col>
                    <xdr:colOff>314325</xdr:colOff>
                    <xdr:row>25</xdr:row>
                    <xdr:rowOff>247650</xdr:rowOff>
                  </to>
                </anchor>
              </controlPr>
            </control>
          </mc:Choice>
        </mc:AlternateContent>
        <mc:AlternateContent xmlns:mc="http://schemas.openxmlformats.org/markup-compatibility/2006">
          <mc:Choice Requires="x14">
            <control shapeId="1043" r:id="rId7" name="Check Box 19">
              <controlPr defaultSize="0" autoFill="0" autoLine="0" autoPict="0">
                <anchor moveWithCells="1">
                  <from>
                    <xdr:col>3</xdr:col>
                    <xdr:colOff>19050</xdr:colOff>
                    <xdr:row>25</xdr:row>
                    <xdr:rowOff>19050</xdr:rowOff>
                  </from>
                  <to>
                    <xdr:col>3</xdr:col>
                    <xdr:colOff>276225</xdr:colOff>
                    <xdr:row>25</xdr:row>
                    <xdr:rowOff>247650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Gründe!$A$2:$A$15</xm:f>
          </x14:formula1>
          <xm:sqref>F29:F60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Normal="100" workbookViewId="0">
      <selection activeCell="A18" sqref="A18"/>
    </sheetView>
  </sheetViews>
  <sheetFormatPr baseColWidth="10" defaultRowHeight="15" x14ac:dyDescent="0.25"/>
  <cols>
    <col min="1" max="1" width="66.42578125" customWidth="1"/>
  </cols>
  <sheetData>
    <row r="1" spans="1:1" ht="15.75" thickBot="1" x14ac:dyDescent="0.3">
      <c r="A1" s="2" t="s">
        <v>2</v>
      </c>
    </row>
    <row r="2" spans="1:1" x14ac:dyDescent="0.25">
      <c r="A2" s="4" t="s">
        <v>13</v>
      </c>
    </row>
    <row r="3" spans="1:1" ht="15" customHeight="1" x14ac:dyDescent="0.25">
      <c r="A3" s="5" t="s">
        <v>14</v>
      </c>
    </row>
    <row r="4" spans="1:1" x14ac:dyDescent="0.25">
      <c r="A4" s="5" t="s">
        <v>15</v>
      </c>
    </row>
    <row r="5" spans="1:1" x14ac:dyDescent="0.25">
      <c r="A5" s="5" t="s">
        <v>9</v>
      </c>
    </row>
    <row r="6" spans="1:1" x14ac:dyDescent="0.25">
      <c r="A6" s="5" t="s">
        <v>10</v>
      </c>
    </row>
    <row r="7" spans="1:1" x14ac:dyDescent="0.25">
      <c r="A7" s="5" t="s">
        <v>11</v>
      </c>
    </row>
    <row r="8" spans="1:1" x14ac:dyDescent="0.25">
      <c r="A8" s="5" t="s">
        <v>12</v>
      </c>
    </row>
    <row r="9" spans="1:1" x14ac:dyDescent="0.25">
      <c r="A9" s="5" t="s">
        <v>17</v>
      </c>
    </row>
    <row r="10" spans="1:1" x14ac:dyDescent="0.25">
      <c r="A10" s="5" t="s">
        <v>19</v>
      </c>
    </row>
    <row r="11" spans="1:1" x14ac:dyDescent="0.25">
      <c r="A11" s="5" t="s">
        <v>18</v>
      </c>
    </row>
    <row r="12" spans="1:1" x14ac:dyDescent="0.25">
      <c r="A12" s="5" t="s">
        <v>16</v>
      </c>
    </row>
    <row r="13" spans="1:1" x14ac:dyDescent="0.25">
      <c r="A13" s="5" t="s">
        <v>20</v>
      </c>
    </row>
    <row r="14" spans="1:1" x14ac:dyDescent="0.25">
      <c r="A14" s="5" t="s">
        <v>57</v>
      </c>
    </row>
    <row r="15" spans="1:1" ht="15.75" thickBot="1" x14ac:dyDescent="0.3">
      <c r="A15" s="6" t="s">
        <v>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Eingabe Daten</vt:lpstr>
      <vt:lpstr>Gründe</vt:lpstr>
      <vt:lpstr>'Eingabe Daten'!Druckbereich</vt:lpstr>
    </vt:vector>
  </TitlesOfParts>
  <Company>JOKE Event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 Seidenstücker</dc:creator>
  <cp:lastModifiedBy>Katharina Döring / Party Rent Group</cp:lastModifiedBy>
  <cp:lastPrinted>2020-11-18T15:27:46Z</cp:lastPrinted>
  <dcterms:created xsi:type="dcterms:W3CDTF">2020-11-15T18:26:17Z</dcterms:created>
  <dcterms:modified xsi:type="dcterms:W3CDTF">2020-11-25T14:55:29Z</dcterms:modified>
</cp:coreProperties>
</file>